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mid.quinteros\Downloads\ESTUDIO DE MERCADO ASEO Y CAFETERIA\"/>
    </mc:Choice>
  </mc:AlternateContent>
  <bookViews>
    <workbookView xWindow="0" yWindow="0" windowWidth="25200" windowHeight="11730"/>
  </bookViews>
  <sheets>
    <sheet name="Anexo económico" sheetId="4" r:id="rId1"/>
  </sheets>
  <definedNames>
    <definedName name="_xlnm.Print_Area" localSheetId="0">'Anexo económico'!$A$1:$Q$28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4" l="1"/>
  <c r="G12" i="4" l="1"/>
  <c r="E14" i="4"/>
  <c r="G13" i="4" l="1"/>
  <c r="H13" i="4" s="1"/>
  <c r="G11" i="4"/>
  <c r="I11" i="4" s="1"/>
  <c r="J11" i="4" s="1"/>
  <c r="H12" i="4" l="1"/>
  <c r="I12" i="4"/>
  <c r="J12" i="4" s="1"/>
  <c r="H11" i="4"/>
  <c r="I13" i="4"/>
  <c r="J13" i="4" s="1"/>
  <c r="G10" i="4"/>
  <c r="G14" i="4" s="1"/>
  <c r="H10" i="4" l="1"/>
  <c r="H14" i="4" s="1"/>
  <c r="I10" i="4"/>
  <c r="J10" i="4" l="1"/>
  <c r="J14" i="4" s="1"/>
  <c r="I14" i="4"/>
</calcChain>
</file>

<file path=xl/sharedStrings.xml><?xml version="1.0" encoding="utf-8"?>
<sst xmlns="http://schemas.openxmlformats.org/spreadsheetml/2006/main" count="35" uniqueCount="32">
  <si>
    <t>Código: A01.P02.F03.</t>
  </si>
  <si>
    <t>Versión: 1</t>
  </si>
  <si>
    <t>Aprobación: 31/12/18</t>
  </si>
  <si>
    <t xml:space="preserve">TIPO DE PROCESO </t>
  </si>
  <si>
    <t>NOMBRE DE LA COMPAÑÍA</t>
  </si>
  <si>
    <t>NIT</t>
  </si>
  <si>
    <t>ITEM</t>
  </si>
  <si>
    <t>Observaciones</t>
  </si>
  <si>
    <t>DESCRIPCION (SERVICIO MENSUAL)</t>
  </si>
  <si>
    <t>PROPUESTA ECONÓMICA DE BIENES O SERVICIOS</t>
  </si>
  <si>
    <t>FECHA:</t>
  </si>
  <si>
    <t>No. Cotizacion (si aplica)</t>
  </si>
  <si>
    <t>Representante Legal</t>
  </si>
  <si>
    <t xml:space="preserve">Firma: </t>
  </si>
  <si>
    <t xml:space="preserve">OBJETO: </t>
  </si>
  <si>
    <t>% AIU</t>
  </si>
  <si>
    <t>CANTIDAD COTIZADA</t>
  </si>
  <si>
    <t>Prestacion servicio aseo y cafeteria</t>
  </si>
  <si>
    <t>Total Horas a laborar</t>
  </si>
  <si>
    <t>Vr. total sin IVA</t>
  </si>
  <si>
    <t>Valor de AIU</t>
  </si>
  <si>
    <t>Valor. mensual sin AIU</t>
  </si>
  <si>
    <t>IVA</t>
  </si>
  <si>
    <t>ESTUDIO DE MERCADO 003 SERVICIO DE ASEO Y CAFETERIA</t>
  </si>
  <si>
    <t>Total con IVA</t>
  </si>
  <si>
    <t xml:space="preserve">Diligenciar unicamente las casillas marcadas en este color </t>
  </si>
  <si>
    <t>OPERARIO DE ASEO Y CAFETERIA</t>
  </si>
  <si>
    <t>TODERO BÁSICO</t>
  </si>
  <si>
    <t>MENSUAL</t>
  </si>
  <si>
    <t>DÍA</t>
  </si>
  <si>
    <t>OPERARIO DE ASEO (apoyo brigadas, labores especiales)</t>
  </si>
  <si>
    <t>ESTIMACIÓN PROYECCIÓN A 12 MESES (Efectos comparativos)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</si>
</sst>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\ * #,##0.00_-;\-&quot;$&quot;\ * #,##0.00_-;_-&quot;$&quot;\ * &quot;-&quot;??_-;_-@_-"/>
    <numFmt numFmtId="164" formatCode="_-&quot;$&quot;* #,##0_-;\-&quot;$&quot;* #,##0_-;_-&quot;$&quot;* &quot;-&quot;_-;_-@_-"/>
    <numFmt numFmtId="165" formatCode="0.0%"/>
    <numFmt numFmtId="166" formatCode="_-&quot;$&quot;\ * #,##0_-;\-&quot;$&quot;\ * #,##0_-;_-&quot;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b/>
      <sz val="11"/>
      <color theme="0"/>
      <name val="Tahoma"/>
      <family val="2"/>
    </font>
    <font>
      <sz val="11"/>
      <color rgb="FF00000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6" fillId="7" borderId="1" xfId="0" applyFont="1" applyFill="1" applyBorder="1" applyAlignment="1" applyProtection="1">
      <alignment horizontal="center" vertical="center" wrapText="1"/>
      <protection locked="0"/>
    </xf>
    <xf numFmtId="164" fontId="2" fillId="6" borderId="1" xfId="1" applyFont="1" applyFill="1" applyBorder="1" applyAlignment="1" applyProtection="1">
      <alignment vertical="center"/>
      <protection locked="0"/>
    </xf>
    <xf numFmtId="165" fontId="2" fillId="5" borderId="1" xfId="2" applyNumberFormat="1" applyFont="1" applyFill="1" applyBorder="1" applyAlignment="1" applyProtection="1">
      <alignment vertical="center"/>
    </xf>
    <xf numFmtId="164" fontId="2" fillId="5" borderId="1" xfId="1" applyFont="1" applyFill="1" applyBorder="1" applyAlignment="1" applyProtection="1">
      <alignment vertical="center"/>
    </xf>
    <xf numFmtId="164" fontId="2" fillId="0" borderId="1" xfId="1" applyFont="1" applyFill="1" applyBorder="1" applyAlignment="1" applyProtection="1">
      <alignment vertical="center"/>
    </xf>
    <xf numFmtId="0" fontId="2" fillId="0" borderId="0" xfId="0" applyFont="1" applyProtection="1"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2" fillId="0" borderId="0" xfId="0" applyFont="1" applyAlignment="1" applyProtection="1"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Border="1" applyProtection="1">
      <protection locked="0"/>
    </xf>
    <xf numFmtId="0" fontId="7" fillId="3" borderId="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166" fontId="6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justify" vertical="center" wrapText="1"/>
      <protection locked="0"/>
    </xf>
    <xf numFmtId="0" fontId="2" fillId="6" borderId="0" xfId="0" applyFont="1" applyFill="1" applyAlignment="1" applyProtection="1">
      <alignment horizontal="center"/>
      <protection locked="0"/>
    </xf>
    <xf numFmtId="0" fontId="2" fillId="6" borderId="0" xfId="0" applyFont="1" applyFill="1" applyProtection="1">
      <protection locked="0"/>
    </xf>
    <xf numFmtId="0" fontId="3" fillId="0" borderId="0" xfId="0" applyFont="1" applyBorder="1" applyAlignment="1" applyProtection="1">
      <alignment horizontal="right"/>
      <protection locked="0"/>
    </xf>
    <xf numFmtId="0" fontId="2" fillId="6" borderId="2" xfId="0" applyFont="1" applyFill="1" applyBorder="1" applyAlignment="1" applyProtection="1">
      <alignment horizontal="center"/>
      <protection locked="0"/>
    </xf>
    <xf numFmtId="0" fontId="2" fillId="6" borderId="2" xfId="0" applyFont="1" applyFill="1" applyBorder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5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/>
    </xf>
    <xf numFmtId="166" fontId="6" fillId="4" borderId="6" xfId="3" applyNumberFormat="1" applyFont="1" applyFill="1" applyBorder="1" applyAlignment="1" applyProtection="1">
      <alignment horizontal="center" vertical="center" wrapText="1"/>
    </xf>
    <xf numFmtId="166" fontId="6" fillId="4" borderId="7" xfId="3" applyNumberFormat="1" applyFont="1" applyFill="1" applyBorder="1" applyAlignment="1" applyProtection="1">
      <alignment horizontal="center" vertical="center" wrapText="1"/>
    </xf>
    <xf numFmtId="166" fontId="6" fillId="4" borderId="1" xfId="3" applyNumberFormat="1" applyFont="1" applyFill="1" applyBorder="1" applyAlignment="1" applyProtection="1">
      <alignment horizontal="center" vertical="center" wrapText="1"/>
    </xf>
    <xf numFmtId="164" fontId="6" fillId="7" borderId="1" xfId="1" applyFont="1" applyFill="1" applyBorder="1" applyAlignment="1" applyProtection="1">
      <alignment vertical="center"/>
    </xf>
    <xf numFmtId="164" fontId="3" fillId="8" borderId="1" xfId="1" applyFont="1" applyFill="1" applyBorder="1" applyAlignment="1" applyProtection="1">
      <alignment vertical="center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" fillId="6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2" fillId="6" borderId="3" xfId="0" applyFont="1" applyFill="1" applyBorder="1" applyAlignment="1" applyProtection="1">
      <alignment horizontal="center"/>
      <protection locked="0"/>
    </xf>
    <xf numFmtId="0" fontId="2" fillId="6" borderId="4" xfId="0" applyFont="1" applyFill="1" applyBorder="1" applyAlignment="1" applyProtection="1">
      <alignment horizontal="center"/>
      <protection locked="0"/>
    </xf>
    <xf numFmtId="0" fontId="2" fillId="6" borderId="5" xfId="0" applyFont="1" applyFill="1" applyBorder="1" applyAlignment="1" applyProtection="1">
      <alignment horizontal="center"/>
      <protection locked="0"/>
    </xf>
    <xf numFmtId="0" fontId="7" fillId="8" borderId="0" xfId="0" applyFont="1" applyFill="1" applyBorder="1" applyAlignment="1" applyProtection="1">
      <alignment horizontal="justify" vertical="center" wrapText="1"/>
    </xf>
  </cellXfs>
  <cellStyles count="4">
    <cellStyle name="Moneda" xfId="3" builtinId="4"/>
    <cellStyle name="Moneda [0]" xfId="1" builtinId="7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349250</xdr:colOff>
      <xdr:row>0</xdr:row>
      <xdr:rowOff>222250</xdr:rowOff>
    </xdr:from>
    <xdr:to>
      <xdr:col>1</xdr:col>
      <xdr:colOff>2714625</xdr:colOff>
      <xdr:row>2</xdr:row>
      <xdr:rowOff>142875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" y="222250"/>
          <a:ext cx="2889250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showGridLines="0" tabSelected="1" topLeftCell="A12" zoomScaleNormal="100" zoomScaleSheetLayoutView="100" workbookViewId="0">
      <selection activeCell="B15" sqref="B15"/>
    </sheetView>
  </sheetViews>
  <sheetFormatPr baseColWidth="10" defaultColWidth="0" defaultRowHeight="14.25" zeroHeight="1" x14ac:dyDescent="0.2"/>
  <cols>
    <col min="1" max="1" width="7.85546875" style="6" customWidth="1"/>
    <col min="2" max="2" width="49.7109375" style="6" customWidth="1"/>
    <col min="3" max="3" width="64.42578125" style="6" customWidth="1"/>
    <col min="4" max="4" width="21.7109375" style="6" customWidth="1"/>
    <col min="5" max="5" width="37" style="19" customWidth="1"/>
    <col min="6" max="8" width="39.140625" style="6" customWidth="1"/>
    <col min="9" max="10" width="41.5703125" style="6" customWidth="1"/>
    <col min="11" max="11" width="35.42578125" style="6" customWidth="1"/>
    <col min="12" max="12" width="28.28515625" style="6" customWidth="1"/>
    <col min="13" max="13" width="2" style="6" customWidth="1"/>
    <col min="14" max="16" width="11.42578125" style="6" customWidth="1"/>
    <col min="17" max="17" width="2.140625" style="6" customWidth="1"/>
    <col min="18" max="18" width="0.85546875" style="6" customWidth="1"/>
    <col min="19" max="20" width="0" style="6" hidden="1" customWidth="1"/>
    <col min="21" max="16384" width="11.42578125" style="6" hidden="1"/>
  </cols>
  <sheetData>
    <row r="1" spans="1:15" ht="27.75" customHeight="1" x14ac:dyDescent="0.2">
      <c r="A1" s="46"/>
      <c r="B1" s="46"/>
      <c r="C1" s="51" t="s">
        <v>9</v>
      </c>
      <c r="D1" s="51"/>
      <c r="E1" s="51"/>
      <c r="F1" s="51"/>
      <c r="G1" s="51"/>
      <c r="H1" s="51"/>
      <c r="I1" s="51"/>
      <c r="J1" s="51"/>
      <c r="K1" s="51"/>
      <c r="L1" s="47" t="s">
        <v>0</v>
      </c>
      <c r="M1" s="47"/>
    </row>
    <row r="2" spans="1:15" ht="27.75" customHeight="1" x14ac:dyDescent="0.2">
      <c r="A2" s="46"/>
      <c r="B2" s="46"/>
      <c r="C2" s="51"/>
      <c r="D2" s="51"/>
      <c r="E2" s="51"/>
      <c r="F2" s="51"/>
      <c r="G2" s="51"/>
      <c r="H2" s="51"/>
      <c r="I2" s="51"/>
      <c r="J2" s="51"/>
      <c r="K2" s="51"/>
      <c r="L2" s="47" t="s">
        <v>1</v>
      </c>
      <c r="M2" s="47"/>
    </row>
    <row r="3" spans="1:15" ht="27.75" customHeight="1" x14ac:dyDescent="0.2">
      <c r="A3" s="46"/>
      <c r="B3" s="46"/>
      <c r="C3" s="51"/>
      <c r="D3" s="51"/>
      <c r="E3" s="51"/>
      <c r="F3" s="51"/>
      <c r="G3" s="51"/>
      <c r="H3" s="51"/>
      <c r="I3" s="51"/>
      <c r="J3" s="51"/>
      <c r="K3" s="51"/>
      <c r="L3" s="43" t="s">
        <v>2</v>
      </c>
      <c r="M3" s="43"/>
    </row>
    <row r="4" spans="1:15" s="10" customFormat="1" ht="44.25" customHeight="1" x14ac:dyDescent="0.2">
      <c r="A4" s="48" t="s">
        <v>3</v>
      </c>
      <c r="B4" s="49"/>
      <c r="C4" s="50" t="s">
        <v>23</v>
      </c>
      <c r="D4" s="50"/>
      <c r="E4" s="50"/>
      <c r="F4" s="7" t="s">
        <v>10</v>
      </c>
      <c r="G4" s="8"/>
      <c r="H4" s="9" t="s">
        <v>14</v>
      </c>
      <c r="I4" s="50" t="s">
        <v>17</v>
      </c>
      <c r="J4" s="50"/>
      <c r="K4" s="50"/>
      <c r="L4" s="43"/>
      <c r="M4" s="43"/>
    </row>
    <row r="5" spans="1:15" ht="59.25" customHeight="1" x14ac:dyDescent="0.2">
      <c r="A5" s="44" t="s">
        <v>4</v>
      </c>
      <c r="B5" s="44"/>
      <c r="C5" s="45"/>
      <c r="D5" s="45"/>
      <c r="E5" s="45"/>
      <c r="F5" s="11" t="s">
        <v>5</v>
      </c>
      <c r="G5" s="8"/>
      <c r="H5" s="12" t="s">
        <v>11</v>
      </c>
      <c r="I5" s="52"/>
      <c r="J5" s="53"/>
      <c r="K5" s="54"/>
      <c r="L5" s="43"/>
      <c r="M5" s="43"/>
    </row>
    <row r="6" spans="1:15" x14ac:dyDescent="0.2">
      <c r="A6" s="13"/>
      <c r="B6" s="13"/>
      <c r="C6" s="14"/>
      <c r="D6" s="14"/>
      <c r="E6" s="15"/>
      <c r="F6" s="16"/>
      <c r="G6" s="17"/>
      <c r="H6" s="17"/>
      <c r="I6" s="18"/>
      <c r="J6" s="18"/>
      <c r="K6" s="18"/>
    </row>
    <row r="7" spans="1:15" x14ac:dyDescent="0.2"/>
    <row r="8" spans="1:15" s="20" customFormat="1" x14ac:dyDescent="0.2">
      <c r="B8" s="21"/>
      <c r="C8" s="21"/>
      <c r="D8" s="21"/>
      <c r="E8" s="17"/>
    </row>
    <row r="9" spans="1:15" s="22" customFormat="1" ht="55.5" customHeight="1" x14ac:dyDescent="0.2">
      <c r="A9" s="1" t="s">
        <v>6</v>
      </c>
      <c r="B9" s="1" t="s">
        <v>8</v>
      </c>
      <c r="C9" s="1" t="s">
        <v>18</v>
      </c>
      <c r="D9" s="1" t="s">
        <v>16</v>
      </c>
      <c r="E9" s="1" t="s">
        <v>21</v>
      </c>
      <c r="F9" s="1" t="s">
        <v>15</v>
      </c>
      <c r="G9" s="1" t="s">
        <v>20</v>
      </c>
      <c r="H9" s="1" t="s">
        <v>19</v>
      </c>
      <c r="I9" s="1" t="s">
        <v>22</v>
      </c>
      <c r="J9" s="1" t="s">
        <v>24</v>
      </c>
      <c r="K9" s="1" t="s">
        <v>7</v>
      </c>
      <c r="L9" s="20"/>
      <c r="M9" s="20"/>
      <c r="N9" s="20"/>
    </row>
    <row r="10" spans="1:15" ht="54" customHeight="1" x14ac:dyDescent="0.2">
      <c r="A10" s="33">
        <v>1</v>
      </c>
      <c r="B10" s="34" t="s">
        <v>26</v>
      </c>
      <c r="C10" s="35" t="s">
        <v>28</v>
      </c>
      <c r="D10" s="36">
        <v>1</v>
      </c>
      <c r="E10" s="2">
        <v>0</v>
      </c>
      <c r="F10" s="3">
        <v>5.5E-2</v>
      </c>
      <c r="G10" s="4">
        <f>+F10*E10</f>
        <v>0</v>
      </c>
      <c r="H10" s="4">
        <f>+G10+E10</f>
        <v>0</v>
      </c>
      <c r="I10" s="5">
        <f>+G10*19%</f>
        <v>0</v>
      </c>
      <c r="J10" s="5">
        <f>+E10+G10+I10</f>
        <v>0</v>
      </c>
      <c r="K10" s="23">
        <v>55</v>
      </c>
      <c r="L10" s="20"/>
      <c r="M10" s="42" t="s">
        <v>25</v>
      </c>
      <c r="N10" s="42"/>
      <c r="O10" s="42"/>
    </row>
    <row r="11" spans="1:15" ht="54" customHeight="1" x14ac:dyDescent="0.2">
      <c r="A11" s="33">
        <v>2</v>
      </c>
      <c r="B11" s="34" t="s">
        <v>27</v>
      </c>
      <c r="C11" s="35" t="s">
        <v>29</v>
      </c>
      <c r="D11" s="36">
        <v>1</v>
      </c>
      <c r="E11" s="2">
        <v>0</v>
      </c>
      <c r="F11" s="3">
        <v>5.5E-2</v>
      </c>
      <c r="G11" s="4">
        <f t="shared" ref="G11:G13" si="0">+F11*E11</f>
        <v>0</v>
      </c>
      <c r="H11" s="4">
        <f t="shared" ref="H11:H13" si="1">+G11+E11</f>
        <v>0</v>
      </c>
      <c r="I11" s="5">
        <f t="shared" ref="I11:I13" si="2">+G11*19%</f>
        <v>0</v>
      </c>
      <c r="J11" s="5">
        <f t="shared" ref="J11:J13" si="3">+E11+G11+I11</f>
        <v>0</v>
      </c>
      <c r="K11" s="23"/>
      <c r="L11" s="20"/>
      <c r="M11" s="42"/>
      <c r="N11" s="42"/>
      <c r="O11" s="42"/>
    </row>
    <row r="12" spans="1:15" ht="54" customHeight="1" x14ac:dyDescent="0.2">
      <c r="A12" s="33">
        <v>3</v>
      </c>
      <c r="B12" s="34" t="s">
        <v>26</v>
      </c>
      <c r="C12" s="35" t="s">
        <v>29</v>
      </c>
      <c r="D12" s="36">
        <v>1</v>
      </c>
      <c r="E12" s="2">
        <v>0</v>
      </c>
      <c r="F12" s="3">
        <v>5.5E-2</v>
      </c>
      <c r="G12" s="4">
        <f t="shared" si="0"/>
        <v>0</v>
      </c>
      <c r="H12" s="4">
        <f t="shared" si="1"/>
        <v>0</v>
      </c>
      <c r="I12" s="5">
        <f t="shared" si="2"/>
        <v>0</v>
      </c>
      <c r="J12" s="5">
        <f t="shared" si="3"/>
        <v>0</v>
      </c>
      <c r="K12" s="23"/>
      <c r="L12" s="20"/>
    </row>
    <row r="13" spans="1:15" ht="54" customHeight="1" x14ac:dyDescent="0.2">
      <c r="A13" s="33">
        <v>4</v>
      </c>
      <c r="B13" s="34" t="s">
        <v>30</v>
      </c>
      <c r="C13" s="35" t="s">
        <v>29</v>
      </c>
      <c r="D13" s="36">
        <v>1</v>
      </c>
      <c r="E13" s="2">
        <v>0</v>
      </c>
      <c r="F13" s="3">
        <v>5.5E-2</v>
      </c>
      <c r="G13" s="4">
        <f t="shared" si="0"/>
        <v>0</v>
      </c>
      <c r="H13" s="4">
        <f t="shared" si="1"/>
        <v>0</v>
      </c>
      <c r="I13" s="5">
        <f t="shared" si="2"/>
        <v>0</v>
      </c>
      <c r="J13" s="5">
        <f t="shared" si="3"/>
        <v>0</v>
      </c>
      <c r="K13" s="23"/>
      <c r="L13" s="20"/>
    </row>
    <row r="14" spans="1:15" ht="57" customHeight="1" x14ac:dyDescent="0.2">
      <c r="B14" s="24"/>
      <c r="C14" s="24"/>
      <c r="D14" s="24"/>
      <c r="E14" s="37">
        <f>SUM(E10:E13)</f>
        <v>0</v>
      </c>
      <c r="F14" s="25"/>
      <c r="G14" s="38">
        <f t="shared" ref="G14:I14" si="4">SUM(G10:G13)</f>
        <v>0</v>
      </c>
      <c r="H14" s="39">
        <f t="shared" si="4"/>
        <v>0</v>
      </c>
      <c r="I14" s="39">
        <f t="shared" si="4"/>
        <v>0</v>
      </c>
      <c r="J14" s="40">
        <f>SUM(J10:J13)</f>
        <v>0</v>
      </c>
    </row>
    <row r="15" spans="1:15" ht="54" customHeight="1" x14ac:dyDescent="0.2">
      <c r="A15" s="20"/>
      <c r="B15" s="55" t="s">
        <v>31</v>
      </c>
      <c r="C15" s="20"/>
      <c r="D15" s="20"/>
      <c r="E15" s="17"/>
      <c r="F15" s="20"/>
      <c r="G15" s="20"/>
      <c r="H15" s="20"/>
      <c r="J15" s="41">
        <f>+J14*12</f>
        <v>0</v>
      </c>
    </row>
    <row r="16" spans="1:15" x14ac:dyDescent="0.2">
      <c r="A16" s="20"/>
      <c r="B16" s="26"/>
      <c r="C16" s="20"/>
      <c r="D16" s="20"/>
      <c r="E16" s="17"/>
      <c r="F16" s="20"/>
      <c r="G16" s="20"/>
      <c r="H16" s="20"/>
    </row>
    <row r="17" spans="3:8" x14ac:dyDescent="0.2">
      <c r="E17" s="27"/>
      <c r="F17" s="28"/>
      <c r="G17" s="28"/>
      <c r="H17" s="28"/>
    </row>
    <row r="18" spans="3:8" x14ac:dyDescent="0.2">
      <c r="E18" s="27"/>
      <c r="F18" s="28"/>
      <c r="G18" s="28"/>
      <c r="H18" s="28"/>
    </row>
    <row r="19" spans="3:8" ht="15" thickBot="1" x14ac:dyDescent="0.25">
      <c r="C19" s="29" t="s">
        <v>12</v>
      </c>
      <c r="D19" s="29"/>
      <c r="E19" s="30"/>
      <c r="F19" s="31"/>
      <c r="G19" s="31"/>
      <c r="H19" s="31"/>
    </row>
    <row r="20" spans="3:8" x14ac:dyDescent="0.2">
      <c r="E20" s="27"/>
      <c r="F20" s="28"/>
      <c r="G20" s="28"/>
      <c r="H20" s="28"/>
    </row>
    <row r="21" spans="3:8" x14ac:dyDescent="0.2">
      <c r="E21" s="27"/>
      <c r="F21" s="28"/>
      <c r="G21" s="28"/>
      <c r="H21" s="28"/>
    </row>
    <row r="22" spans="3:8" ht="15" thickBot="1" x14ac:dyDescent="0.25">
      <c r="C22" s="32" t="s">
        <v>13</v>
      </c>
      <c r="D22" s="32"/>
      <c r="E22" s="31"/>
      <c r="F22" s="31"/>
      <c r="G22" s="30"/>
      <c r="H22" s="31"/>
    </row>
    <row r="23" spans="3:8" x14ac:dyDescent="0.2"/>
    <row r="24" spans="3:8" x14ac:dyDescent="0.2"/>
    <row r="25" spans="3:8" x14ac:dyDescent="0.2"/>
    <row r="26" spans="3:8" x14ac:dyDescent="0.2"/>
    <row r="27" spans="3:8" x14ac:dyDescent="0.2"/>
    <row r="28" spans="3:8" x14ac:dyDescent="0.2"/>
    <row r="29" spans="3:8" x14ac:dyDescent="0.2"/>
    <row r="30" spans="3:8" x14ac:dyDescent="0.2"/>
    <row r="31" spans="3:8" x14ac:dyDescent="0.2"/>
    <row r="32" spans="3:8" x14ac:dyDescent="0.2"/>
    <row r="33" x14ac:dyDescent="0.2"/>
    <row r="34" x14ac:dyDescent="0.2"/>
    <row r="35" x14ac:dyDescent="0.2"/>
    <row r="36" x14ac:dyDescent="0.2"/>
    <row r="37" x14ac:dyDescent="0.2"/>
    <row r="38" x14ac:dyDescent="0.2"/>
  </sheetData>
  <sheetProtection algorithmName="SHA-512" hashValue="CUhH5KIS87HuHsi1WjBKDm+y2Xtu32XNS3rrREm/yIrUUppxftVO9UVQRQ5272KqdG6TkbIK6/Qz3g1ZGMEaog==" saltValue="Fn17EkimQOIoBEudxqbylQ==" spinCount="100000" sheet="1" objects="1" scenarios="1"/>
  <mergeCells count="12">
    <mergeCell ref="M10:O11"/>
    <mergeCell ref="L3:M5"/>
    <mergeCell ref="A5:B5"/>
    <mergeCell ref="C5:E5"/>
    <mergeCell ref="A1:B3"/>
    <mergeCell ref="L1:M1"/>
    <mergeCell ref="L2:M2"/>
    <mergeCell ref="A4:B4"/>
    <mergeCell ref="C4:E4"/>
    <mergeCell ref="C1:K3"/>
    <mergeCell ref="I4:K4"/>
    <mergeCell ref="I5:K5"/>
  </mergeCells>
  <pageMargins left="0.7" right="0.7" top="0.75" bottom="0.75" header="0.3" footer="0.3"/>
  <pageSetup scale="2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económico</vt:lpstr>
      <vt:lpstr>'Anexo económico'!Área_de_impresión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Andres Beltran Estevez</dc:creator>
  <cp:lastModifiedBy>Yamid Alexis Quintero Silva</cp:lastModifiedBy>
  <cp:lastPrinted>2022-04-11T21:57:50Z</cp:lastPrinted>
  <dcterms:created xsi:type="dcterms:W3CDTF">2020-09-29T14:18:30Z</dcterms:created>
  <dcterms:modified xsi:type="dcterms:W3CDTF">2026-09-29T20:41:41Z</dcterms:modified>
</cp:coreProperties>
</file>